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 Jorge\Base con formato\1 Población\excel\"/>
    </mc:Choice>
  </mc:AlternateContent>
  <bookViews>
    <workbookView xWindow="0" yWindow="0" windowWidth="28800" windowHeight="12000"/>
  </bookViews>
  <sheets>
    <sheet name="Cuadro 1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4" i="1" l="1"/>
  <c r="K104" i="1"/>
  <c r="J104" i="1"/>
  <c r="I104" i="1"/>
  <c r="H104" i="1"/>
  <c r="G104" i="1"/>
  <c r="F104" i="1"/>
  <c r="L93" i="1"/>
  <c r="K93" i="1"/>
  <c r="J93" i="1"/>
  <c r="I93" i="1"/>
  <c r="H93" i="1"/>
  <c r="G93" i="1"/>
  <c r="F93" i="1"/>
  <c r="E93" i="1"/>
  <c r="D93" i="1"/>
  <c r="L85" i="1"/>
  <c r="K85" i="1"/>
  <c r="J85" i="1"/>
  <c r="I85" i="1"/>
  <c r="H85" i="1"/>
  <c r="G85" i="1"/>
  <c r="F85" i="1"/>
  <c r="L76" i="1"/>
  <c r="K76" i="1"/>
  <c r="J76" i="1"/>
  <c r="I76" i="1"/>
  <c r="H76" i="1"/>
  <c r="G76" i="1"/>
  <c r="F76" i="1"/>
  <c r="E76" i="1"/>
  <c r="D76" i="1"/>
  <c r="C76" i="1"/>
  <c r="B76" i="1"/>
  <c r="L68" i="1"/>
  <c r="J68" i="1"/>
  <c r="I68" i="1"/>
  <c r="H68" i="1"/>
  <c r="G68" i="1"/>
  <c r="F68" i="1"/>
  <c r="E68" i="1"/>
  <c r="D68" i="1"/>
  <c r="C68" i="1"/>
  <c r="B68" i="1"/>
  <c r="L58" i="1"/>
  <c r="K58" i="1"/>
  <c r="J58" i="1"/>
  <c r="I58" i="1"/>
  <c r="H58" i="1"/>
  <c r="G58" i="1"/>
  <c r="L51" i="1"/>
  <c r="K51" i="1"/>
  <c r="J51" i="1"/>
  <c r="I51" i="1"/>
  <c r="H51" i="1"/>
  <c r="G51" i="1"/>
  <c r="F51" i="1"/>
  <c r="E51" i="1"/>
  <c r="D51" i="1"/>
  <c r="C51" i="1"/>
  <c r="B51" i="1"/>
  <c r="J24" i="1"/>
  <c r="I24" i="1"/>
  <c r="H24" i="1"/>
  <c r="G24" i="1"/>
  <c r="F24" i="1"/>
  <c r="E24" i="1"/>
  <c r="D24" i="1"/>
  <c r="C24" i="1"/>
  <c r="B24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<sst xmlns="http://schemas.openxmlformats.org/spreadsheetml/2006/main" count="109" uniqueCount="105">
  <si>
    <t xml:space="preserve">Cuadro 102 </t>
  </si>
  <si>
    <t>COSTA RICA: DISTRIBUCIÓN DE LA POBLACIÓN POR REGIÓN Y POR ZONA URBANA DE 1864 A 2011</t>
  </si>
  <si>
    <t>Región</t>
  </si>
  <si>
    <t xml:space="preserve">Población Total </t>
  </si>
  <si>
    <t>Valle Central</t>
  </si>
  <si>
    <t>Región Central</t>
  </si>
  <si>
    <t>Regiones fuera del Valle Central</t>
  </si>
  <si>
    <t>Región Central, fuera del Valle</t>
  </si>
  <si>
    <t>Región Pacífico Norte</t>
  </si>
  <si>
    <t xml:space="preserve">Región Pacífico Central </t>
  </si>
  <si>
    <t>Región Pacífico Sur</t>
  </si>
  <si>
    <t>Atlántico/Huetar Atlántico</t>
  </si>
  <si>
    <t>Región Norte/Huetar Norte</t>
  </si>
  <si>
    <t>% sobre población total</t>
  </si>
  <si>
    <t>ZONAS URBANAS</t>
  </si>
  <si>
    <t xml:space="preserve">Capitales de Provincia del Valle Central </t>
  </si>
  <si>
    <t>San José(1)</t>
  </si>
  <si>
    <t>Cartago (2)</t>
  </si>
  <si>
    <t>Distrito Central Heredia (3)</t>
  </si>
  <si>
    <t>Distrito Central Alajuela (4)</t>
  </si>
  <si>
    <t>Otras poblaciones Valle Central</t>
  </si>
  <si>
    <t>Santa Ana</t>
  </si>
  <si>
    <t>Mora</t>
  </si>
  <si>
    <t>Paraíso</t>
  </si>
  <si>
    <t>Tres Ríos</t>
  </si>
  <si>
    <t>Oreamuno</t>
  </si>
  <si>
    <t>Alvarado</t>
  </si>
  <si>
    <t>El Guarco</t>
  </si>
  <si>
    <t>Santo Domingo</t>
  </si>
  <si>
    <t>San Rafael</t>
  </si>
  <si>
    <t>San Antonio de Belén</t>
  </si>
  <si>
    <t>San Joaquín de Flores</t>
  </si>
  <si>
    <t>Barva</t>
  </si>
  <si>
    <t>Santa Bárbara</t>
  </si>
  <si>
    <t>San Pablo</t>
  </si>
  <si>
    <t>San Ramón</t>
  </si>
  <si>
    <t>Naranjo</t>
  </si>
  <si>
    <t>Grecia</t>
  </si>
  <si>
    <t>Palmares</t>
  </si>
  <si>
    <t>Poás</t>
  </si>
  <si>
    <t>Atenas</t>
  </si>
  <si>
    <t>Sarchí</t>
  </si>
  <si>
    <t>Población urbana Valle Central</t>
  </si>
  <si>
    <t xml:space="preserve">Subregión Central Fuera del Valle </t>
  </si>
  <si>
    <t>Puriscal</t>
  </si>
  <si>
    <t>Tarrazú</t>
  </si>
  <si>
    <t>Turrialba</t>
  </si>
  <si>
    <t>Otros</t>
  </si>
  <si>
    <t>Sub total Central Fuera del Valle Central</t>
  </si>
  <si>
    <t>Distrito Central Liberia</t>
  </si>
  <si>
    <t>Nicoya</t>
  </si>
  <si>
    <t>Santa Cruz</t>
  </si>
  <si>
    <t>Cañas</t>
  </si>
  <si>
    <t>Tilarán</t>
  </si>
  <si>
    <t>Carrillo</t>
  </si>
  <si>
    <t>Otros Pacífico Norte</t>
  </si>
  <si>
    <t>Subtotal Región Pacífico Norte</t>
  </si>
  <si>
    <t>Región Pacífico Central</t>
  </si>
  <si>
    <t>Distrito Central Puntarenas</t>
  </si>
  <si>
    <t>Orotina y San Mateo</t>
  </si>
  <si>
    <t>Quepos</t>
  </si>
  <si>
    <t>Esparza</t>
  </si>
  <si>
    <t xml:space="preserve">Subtotal Región Pacífico Central </t>
  </si>
  <si>
    <t>San Isidro Distrito del General</t>
  </si>
  <si>
    <t>Golfito</t>
  </si>
  <si>
    <t>Puerto Cortés y Palmar</t>
  </si>
  <si>
    <t>San Vito de Java</t>
  </si>
  <si>
    <t>Buenos Aires</t>
  </si>
  <si>
    <t>Villa Neilly y Canoas, La cuesta</t>
  </si>
  <si>
    <t>Subtotal Región Pacífico Sur</t>
  </si>
  <si>
    <t>Región Atlantico</t>
  </si>
  <si>
    <t>Limón</t>
  </si>
  <si>
    <t>Siquirres</t>
  </si>
  <si>
    <t>Guápiles, Cariari, Roxana, La Rita, Jiménez</t>
  </si>
  <si>
    <t>Guácimo</t>
  </si>
  <si>
    <t>Matina, Otros</t>
  </si>
  <si>
    <t>Subtotal Región Atlántico</t>
  </si>
  <si>
    <t>Región Norte</t>
  </si>
  <si>
    <t>Ciudad Quesada (distrito 1)</t>
  </si>
  <si>
    <t>La Fortuna</t>
    <phoneticPr fontId="0" type="noConversion"/>
  </si>
  <si>
    <t>Aguas Zarcas y Pital</t>
    <phoneticPr fontId="0" type="noConversion"/>
  </si>
  <si>
    <t>Zarcero</t>
  </si>
  <si>
    <t>Upala</t>
  </si>
  <si>
    <t>Los Chiles</t>
  </si>
  <si>
    <t>Guatuso</t>
  </si>
  <si>
    <t>Sarapiquí</t>
  </si>
  <si>
    <t>Subtotal Región Norte</t>
  </si>
  <si>
    <t>Otras zonas urbnas</t>
  </si>
  <si>
    <t>TOTAL URBANO</t>
  </si>
  <si>
    <t>Notas:</t>
  </si>
  <si>
    <t>A partir de 1950, se agregan las partes urbanas de Tibás, Goicoechea, Moravia y Montes de Oca. A partir de 1973, se agregan las zonas urbanas de Desamparados, Curridabat, Escazú y Alajuelita. A partir de 1984, San Isidro de Coronado.</t>
  </si>
  <si>
    <t>(1) Hasta 1927 sólo incluye los 4 distritos centrales.</t>
  </si>
  <si>
    <t>(2) Incluye sólo Distrito Central y los distritos de Los Ángeles y El Carmen a partir de 1883.</t>
  </si>
  <si>
    <t>(3) Incluye sólo Distrito Central y los distritos de San Francisco, Mercedes, y Ulloa, después de 1950.</t>
  </si>
  <si>
    <t>(4) Incluye sólo Distrito Central y los distritos de San José, San Antonio, Desamparados a partir de 1950.</t>
  </si>
  <si>
    <t>1950. Se consideran urbanos solo asentamientos con más de 2000 de población.</t>
  </si>
  <si>
    <t xml:space="preserve">Fuentes: </t>
  </si>
  <si>
    <t xml:space="preserve">1864: Censo General de la República de Costa Rica (27 de noviembre de 1864). </t>
  </si>
  <si>
    <t>1892: Censo General de la República de Costa Rica (18 de febrero de 1892).</t>
  </si>
  <si>
    <t>1927: Censo General de la República de Costa Rica (1927).</t>
  </si>
  <si>
    <t>1963: Censo General de la República de Costa Rica (1963).</t>
  </si>
  <si>
    <t>1974: Censo General de la República de Costa Rica (1974).</t>
  </si>
  <si>
    <t>1984: Censo General de la República de Costa Rica (1984).</t>
  </si>
  <si>
    <t>2000: Censo General de la República de Costa Rica (2000).</t>
  </si>
  <si>
    <t>2011: Censo General de la República de Costa Rica (2012).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</si>
</sst>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0" fillId="2" borderId="0" xfId="1" applyNumberFormat="1" applyFont="1" applyFill="1"/>
    <xf numFmtId="164" fontId="0" fillId="2" borderId="0" xfId="1" applyNumberFormat="1" applyFont="1" applyFill="1" applyBorder="1"/>
    <xf numFmtId="0" fontId="2" fillId="2" borderId="0" xfId="0" applyFont="1" applyFill="1" applyBorder="1" applyAlignment="1">
      <alignment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vertical="center" wrapText="1"/>
    </xf>
    <xf numFmtId="0" fontId="0" fillId="2" borderId="0" xfId="0" applyFont="1" applyFill="1"/>
    <xf numFmtId="9" fontId="0" fillId="2" borderId="0" xfId="2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ill="1"/>
    <xf numFmtId="164" fontId="1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164" fontId="2" fillId="2" borderId="0" xfId="1" applyNumberFormat="1" applyFont="1" applyFill="1"/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2" borderId="3" xfId="0" applyFont="1" applyFill="1" applyBorder="1" applyAlignment="1">
      <alignment horizontal="left"/>
    </xf>
    <xf numFmtId="0" fontId="0" fillId="2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2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topLeftCell="A83" zoomScaleNormal="100" zoomScaleSheetLayoutView="100" workbookViewId="0">
      <selection sqref="A1:L124"/>
    </sheetView>
  </sheetViews>
  <sheetFormatPr baseColWidth="10" defaultColWidth="11.140625" defaultRowHeight="12.75" x14ac:dyDescent="0.2"/>
  <cols>
    <col min="1" max="1" width="37.85546875" style="6" bestFit="1" customWidth="1"/>
    <col min="2" max="2" width="7.7109375" style="2" bestFit="1" customWidth="1"/>
    <col min="3" max="7" width="8.7109375" style="2" bestFit="1" customWidth="1"/>
    <col min="8" max="12" width="10.28515625" style="2" bestFit="1" customWidth="1"/>
    <col min="13" max="16384" width="11.140625" style="2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4"/>
      <c r="B3" s="4"/>
      <c r="C3" s="4"/>
      <c r="D3" s="4"/>
      <c r="E3" s="4"/>
      <c r="G3" s="4"/>
      <c r="H3" s="4"/>
      <c r="I3" s="4"/>
      <c r="J3" s="4"/>
      <c r="K3" s="4"/>
    </row>
    <row r="4" spans="1:12" s="6" customFormat="1" x14ac:dyDescent="0.2">
      <c r="A4" s="5" t="s">
        <v>2</v>
      </c>
      <c r="B4" s="5">
        <v>1844</v>
      </c>
      <c r="C4" s="5">
        <v>1864</v>
      </c>
      <c r="D4" s="5">
        <v>1883</v>
      </c>
      <c r="E4" s="5">
        <v>1892</v>
      </c>
      <c r="F4" s="5">
        <v>1927</v>
      </c>
      <c r="G4" s="5">
        <v>1950</v>
      </c>
      <c r="H4" s="5">
        <v>1963</v>
      </c>
      <c r="I4" s="5">
        <v>1973</v>
      </c>
      <c r="J4" s="5">
        <v>1984</v>
      </c>
      <c r="K4" s="5">
        <v>2000</v>
      </c>
      <c r="L4" s="5">
        <v>2011</v>
      </c>
    </row>
    <row r="5" spans="1:12" x14ac:dyDescent="0.2">
      <c r="A5" s="7" t="s">
        <v>3</v>
      </c>
      <c r="B5" s="8"/>
      <c r="C5" s="9">
        <v>120499</v>
      </c>
      <c r="D5" s="9">
        <v>182073</v>
      </c>
      <c r="E5" s="9">
        <v>243205</v>
      </c>
      <c r="F5" s="9">
        <v>471524</v>
      </c>
      <c r="G5" s="9">
        <v>800875</v>
      </c>
      <c r="H5" s="9">
        <v>1336274</v>
      </c>
      <c r="I5" s="9">
        <v>1871780</v>
      </c>
      <c r="J5" s="9">
        <v>2416804</v>
      </c>
      <c r="K5" s="9">
        <v>3810179</v>
      </c>
      <c r="L5" s="9">
        <v>4302005</v>
      </c>
    </row>
    <row r="6" spans="1:12" x14ac:dyDescent="0.2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11" t="s">
        <v>4</v>
      </c>
      <c r="B7" s="9"/>
      <c r="C7" s="12">
        <v>97312</v>
      </c>
      <c r="D7" s="12">
        <v>140341</v>
      </c>
      <c r="E7" s="12">
        <v>182317</v>
      </c>
      <c r="F7" s="12">
        <v>276999</v>
      </c>
      <c r="G7" s="12">
        <v>437058</v>
      </c>
      <c r="H7" s="12">
        <v>730562</v>
      </c>
      <c r="I7" s="12">
        <v>1059175</v>
      </c>
      <c r="J7" s="12">
        <v>1413417</v>
      </c>
      <c r="K7" s="13">
        <v>2333632</v>
      </c>
      <c r="L7" s="12">
        <v>2480756</v>
      </c>
    </row>
    <row r="8" spans="1:12" x14ac:dyDescent="0.2">
      <c r="A8" s="11" t="s">
        <v>5</v>
      </c>
      <c r="B8" s="9"/>
      <c r="C8" s="12">
        <v>102378</v>
      </c>
      <c r="D8" s="12">
        <v>152701</v>
      </c>
      <c r="E8" s="12">
        <v>196976</v>
      </c>
      <c r="F8" s="12">
        <v>329992</v>
      </c>
      <c r="G8" s="12">
        <v>510626</v>
      </c>
      <c r="H8" s="12">
        <v>837994</v>
      </c>
      <c r="I8" s="12">
        <v>1179385</v>
      </c>
      <c r="J8" s="12">
        <v>1544608</v>
      </c>
      <c r="K8" s="12">
        <v>2427981</v>
      </c>
      <c r="L8" s="12">
        <v>2669209</v>
      </c>
    </row>
    <row r="9" spans="1:12" x14ac:dyDescent="0.2">
      <c r="A9" s="11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 customHeight="1" x14ac:dyDescent="0.2">
      <c r="A10" s="14" t="s">
        <v>6</v>
      </c>
      <c r="B10" s="15"/>
      <c r="C10" s="16">
        <v>23187</v>
      </c>
      <c r="D10" s="16">
        <v>41028</v>
      </c>
      <c r="E10" s="16">
        <v>61171</v>
      </c>
      <c r="F10" s="16">
        <v>193118</v>
      </c>
      <c r="G10" s="16">
        <v>362700</v>
      </c>
      <c r="H10" s="16">
        <v>608488</v>
      </c>
      <c r="I10" s="16">
        <v>769575</v>
      </c>
      <c r="J10" s="16">
        <v>1018117</v>
      </c>
      <c r="K10" s="16">
        <v>1476547</v>
      </c>
      <c r="L10" s="16">
        <v>1821249</v>
      </c>
    </row>
    <row r="11" spans="1:12" x14ac:dyDescent="0.2">
      <c r="A11" s="17" t="s">
        <v>7</v>
      </c>
      <c r="B11" s="9"/>
      <c r="C11" s="12">
        <v>5066</v>
      </c>
      <c r="D11" s="12">
        <v>11757</v>
      </c>
      <c r="E11" s="12">
        <v>14659</v>
      </c>
      <c r="F11" s="12">
        <v>52993</v>
      </c>
      <c r="G11" s="12">
        <v>73568</v>
      </c>
      <c r="H11" s="12">
        <v>107432</v>
      </c>
      <c r="I11" s="12">
        <v>65485</v>
      </c>
      <c r="J11" s="12">
        <v>131191</v>
      </c>
      <c r="K11" s="12">
        <v>94349</v>
      </c>
      <c r="L11" s="12">
        <v>188453</v>
      </c>
    </row>
    <row r="12" spans="1:12" x14ac:dyDescent="0.2">
      <c r="A12" s="17" t="s">
        <v>8</v>
      </c>
      <c r="B12" s="9"/>
      <c r="C12" s="12">
        <v>10431</v>
      </c>
      <c r="D12" s="12">
        <v>15083</v>
      </c>
      <c r="E12" s="12">
        <v>20763</v>
      </c>
      <c r="F12" s="12">
        <v>54446</v>
      </c>
      <c r="G12" s="12">
        <v>96604</v>
      </c>
      <c r="H12" s="12">
        <v>162266</v>
      </c>
      <c r="I12" s="12">
        <v>197904</v>
      </c>
      <c r="J12" s="12">
        <v>212595</v>
      </c>
      <c r="K12" s="12">
        <v>283408</v>
      </c>
      <c r="L12" s="12">
        <v>350635</v>
      </c>
    </row>
    <row r="13" spans="1:12" x14ac:dyDescent="0.2">
      <c r="A13" s="17" t="s">
        <v>9</v>
      </c>
      <c r="B13" s="9"/>
      <c r="C13" s="12">
        <v>5587</v>
      </c>
      <c r="D13" s="12">
        <v>9752</v>
      </c>
      <c r="E13" s="12">
        <v>14436</v>
      </c>
      <c r="F13" s="12">
        <v>31175</v>
      </c>
      <c r="G13" s="12">
        <v>65943</v>
      </c>
      <c r="H13" s="12">
        <v>88691</v>
      </c>
      <c r="I13" s="12">
        <v>107954</v>
      </c>
      <c r="J13" s="12">
        <v>124175</v>
      </c>
      <c r="K13" s="12">
        <v>187059</v>
      </c>
      <c r="L13" s="12">
        <v>225145</v>
      </c>
    </row>
    <row r="14" spans="1:12" x14ac:dyDescent="0.2">
      <c r="A14" s="17" t="s">
        <v>10</v>
      </c>
      <c r="B14" s="9"/>
      <c r="C14" s="12">
        <v>931</v>
      </c>
      <c r="D14" s="12">
        <v>1302</v>
      </c>
      <c r="E14" s="12">
        <v>1789</v>
      </c>
      <c r="F14" s="12">
        <v>6838</v>
      </c>
      <c r="G14" s="12">
        <v>48936</v>
      </c>
      <c r="H14" s="12">
        <v>111402</v>
      </c>
      <c r="I14" s="12">
        <v>174287</v>
      </c>
      <c r="J14" s="12">
        <v>225439</v>
      </c>
      <c r="K14" s="12">
        <v>299366</v>
      </c>
      <c r="L14" s="12">
        <v>328645</v>
      </c>
    </row>
    <row r="15" spans="1:12" x14ac:dyDescent="0.2">
      <c r="A15" s="17" t="s">
        <v>11</v>
      </c>
      <c r="B15" s="9"/>
      <c r="C15" s="12">
        <v>545</v>
      </c>
      <c r="D15" s="12">
        <v>1858</v>
      </c>
      <c r="E15" s="12">
        <v>7484</v>
      </c>
      <c r="F15" s="12">
        <v>32278</v>
      </c>
      <c r="G15" s="12">
        <v>41360</v>
      </c>
      <c r="H15" s="12">
        <v>68385</v>
      </c>
      <c r="I15" s="12">
        <v>115143</v>
      </c>
      <c r="J15" s="12">
        <v>168076</v>
      </c>
      <c r="K15" s="12">
        <v>339295</v>
      </c>
      <c r="L15" s="12">
        <v>386862</v>
      </c>
    </row>
    <row r="16" spans="1:12" x14ac:dyDescent="0.2">
      <c r="A16" s="17" t="s">
        <v>12</v>
      </c>
      <c r="B16" s="9"/>
      <c r="C16" s="12">
        <v>627</v>
      </c>
      <c r="D16" s="12">
        <v>1276</v>
      </c>
      <c r="E16" s="12">
        <v>2040</v>
      </c>
      <c r="F16" s="12">
        <v>15388</v>
      </c>
      <c r="G16" s="12">
        <v>36289</v>
      </c>
      <c r="H16" s="12">
        <v>70312</v>
      </c>
      <c r="I16" s="12">
        <v>108802</v>
      </c>
      <c r="J16" s="12">
        <v>156641</v>
      </c>
      <c r="K16" s="12">
        <v>273070</v>
      </c>
      <c r="L16" s="12">
        <v>341509</v>
      </c>
    </row>
    <row r="17" spans="1:12" x14ac:dyDescent="0.2">
      <c r="A17" s="11"/>
      <c r="B17" s="9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">
      <c r="A18" s="11" t="s">
        <v>13</v>
      </c>
      <c r="B18" s="9"/>
      <c r="C18" s="18">
        <f>C20/C5</f>
        <v>0.18761981427231761</v>
      </c>
      <c r="D18" s="18">
        <f>D20/D5</f>
        <v>0.18211925985730998</v>
      </c>
      <c r="E18" s="18">
        <f>E20/E5</f>
        <v>0.21171850907670484</v>
      </c>
      <c r="F18" s="18">
        <f>F20/F5</f>
        <v>0.24089972090498044</v>
      </c>
      <c r="G18" s="18">
        <f>G20/G5</f>
        <v>0.30950522865615732</v>
      </c>
      <c r="H18" s="18">
        <f>H20/H5</f>
        <v>0.39553265273439431</v>
      </c>
      <c r="I18" s="18">
        <f>I20/I5</f>
        <v>0.3867863744670848</v>
      </c>
      <c r="J18" s="18">
        <f>J20/J5</f>
        <v>0.41958181135085842</v>
      </c>
      <c r="K18" s="18">
        <f>K20/K5</f>
        <v>0.58074804359585208</v>
      </c>
      <c r="L18" s="18">
        <f>L20/L5</f>
        <v>0.72777019087611472</v>
      </c>
    </row>
    <row r="19" spans="1:12" x14ac:dyDescent="0.2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">
      <c r="A20" s="19" t="s">
        <v>14</v>
      </c>
      <c r="B20" s="20">
        <v>18149</v>
      </c>
      <c r="C20" s="20">
        <v>22608</v>
      </c>
      <c r="D20" s="20">
        <v>33159</v>
      </c>
      <c r="E20" s="20">
        <v>51491</v>
      </c>
      <c r="F20" s="20">
        <v>113590</v>
      </c>
      <c r="G20" s="20">
        <v>247875</v>
      </c>
      <c r="H20" s="20">
        <v>528540</v>
      </c>
      <c r="I20" s="20">
        <v>723979</v>
      </c>
      <c r="J20" s="20">
        <v>1014047</v>
      </c>
      <c r="K20" s="20">
        <v>2212754</v>
      </c>
      <c r="L20" s="20">
        <v>3130871</v>
      </c>
    </row>
    <row r="21" spans="1:12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</row>
    <row r="22" spans="1:12" ht="13.5" thickBot="1" x14ac:dyDescent="0.25">
      <c r="A22" s="22" t="s">
        <v>5</v>
      </c>
      <c r="B22" s="20">
        <v>16930</v>
      </c>
      <c r="C22" s="20">
        <v>19939</v>
      </c>
      <c r="D22" s="20">
        <v>28788</v>
      </c>
      <c r="E22" s="20">
        <v>44583</v>
      </c>
      <c r="F22" s="20">
        <v>87629</v>
      </c>
      <c r="G22" s="20">
        <v>201673</v>
      </c>
      <c r="H22" s="20">
        <v>446228</v>
      </c>
      <c r="I22" s="20">
        <v>589056</v>
      </c>
      <c r="J22" s="20">
        <v>838097</v>
      </c>
      <c r="K22" s="20">
        <v>1700304</v>
      </c>
      <c r="L22" s="20">
        <v>2258073</v>
      </c>
    </row>
    <row r="23" spans="1:12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17" t="s">
        <v>15</v>
      </c>
      <c r="B24" s="9">
        <f t="shared" ref="B24:J24" si="0">SUM(B25:B28)</f>
        <v>16930</v>
      </c>
      <c r="C24" s="9">
        <f t="shared" si="0"/>
        <v>19939</v>
      </c>
      <c r="D24" s="9">
        <f t="shared" si="0"/>
        <v>28788</v>
      </c>
      <c r="E24" s="9">
        <f t="shared" si="0"/>
        <v>38715</v>
      </c>
      <c r="F24" s="9">
        <f t="shared" si="0"/>
        <v>73850</v>
      </c>
      <c r="G24" s="9">
        <f t="shared" si="0"/>
        <v>180810</v>
      </c>
      <c r="H24" s="9">
        <f t="shared" si="0"/>
        <v>400033</v>
      </c>
      <c r="I24" s="9">
        <f t="shared" si="0"/>
        <v>499453</v>
      </c>
      <c r="J24" s="9">
        <f t="shared" si="0"/>
        <v>723977</v>
      </c>
      <c r="K24" s="9">
        <v>1344374</v>
      </c>
      <c r="L24" s="9">
        <v>1502123</v>
      </c>
    </row>
    <row r="25" spans="1:12" x14ac:dyDescent="0.2">
      <c r="A25" s="17" t="s">
        <v>16</v>
      </c>
      <c r="B25" s="9">
        <v>6497</v>
      </c>
      <c r="C25" s="9">
        <v>8863</v>
      </c>
      <c r="D25" s="9">
        <v>13484</v>
      </c>
      <c r="E25" s="9">
        <v>19326</v>
      </c>
      <c r="F25" s="9">
        <v>50580</v>
      </c>
      <c r="G25" s="9">
        <v>141996</v>
      </c>
      <c r="H25" s="9">
        <v>343080</v>
      </c>
      <c r="I25" s="9">
        <v>404447</v>
      </c>
      <c r="J25" s="9">
        <v>605790</v>
      </c>
      <c r="K25" s="9">
        <v>997599</v>
      </c>
      <c r="L25" s="9">
        <v>1023426</v>
      </c>
    </row>
    <row r="26" spans="1:12" x14ac:dyDescent="0.2">
      <c r="A26" s="17" t="s">
        <v>17</v>
      </c>
      <c r="B26" s="9">
        <v>5525</v>
      </c>
      <c r="C26" s="9">
        <v>5591</v>
      </c>
      <c r="D26" s="9">
        <v>6976</v>
      </c>
      <c r="E26" s="9">
        <v>7975</v>
      </c>
      <c r="F26" s="9">
        <v>7143</v>
      </c>
      <c r="G26" s="9">
        <v>12944</v>
      </c>
      <c r="H26" s="9">
        <v>18084</v>
      </c>
      <c r="I26" s="9">
        <v>34597</v>
      </c>
      <c r="J26" s="9">
        <v>33962</v>
      </c>
      <c r="K26" s="9">
        <v>124799</v>
      </c>
      <c r="L26" s="9">
        <v>131168</v>
      </c>
    </row>
    <row r="27" spans="1:12" x14ac:dyDescent="0.2">
      <c r="A27" s="17" t="s">
        <v>18</v>
      </c>
      <c r="B27" s="9">
        <v>2594</v>
      </c>
      <c r="C27" s="9">
        <v>3146</v>
      </c>
      <c r="D27" s="9">
        <v>4234</v>
      </c>
      <c r="E27" s="9">
        <v>6047</v>
      </c>
      <c r="F27" s="9">
        <v>7631</v>
      </c>
      <c r="G27" s="9">
        <v>11967</v>
      </c>
      <c r="H27" s="9">
        <v>19249</v>
      </c>
      <c r="I27" s="9">
        <v>26093</v>
      </c>
      <c r="J27" s="9">
        <v>41439</v>
      </c>
      <c r="K27" s="9">
        <v>98495</v>
      </c>
      <c r="L27" s="9">
        <v>123255</v>
      </c>
    </row>
    <row r="28" spans="1:12" x14ac:dyDescent="0.2">
      <c r="A28" s="17" t="s">
        <v>19</v>
      </c>
      <c r="B28" s="9">
        <v>2314</v>
      </c>
      <c r="C28" s="9">
        <v>2339</v>
      </c>
      <c r="D28" s="9">
        <v>4094</v>
      </c>
      <c r="E28" s="9">
        <v>5367</v>
      </c>
      <c r="F28" s="9">
        <v>8496</v>
      </c>
      <c r="G28" s="9">
        <v>13903</v>
      </c>
      <c r="H28" s="9">
        <v>19620</v>
      </c>
      <c r="I28" s="9">
        <v>34316</v>
      </c>
      <c r="J28" s="9">
        <v>42786</v>
      </c>
      <c r="K28" s="9">
        <v>123481</v>
      </c>
      <c r="L28" s="9">
        <v>224274</v>
      </c>
    </row>
    <row r="29" spans="1:12" x14ac:dyDescent="0.2">
      <c r="A29" s="11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">
      <c r="A30" s="17" t="s">
        <v>21</v>
      </c>
      <c r="B30" s="9"/>
      <c r="C30" s="9"/>
      <c r="D30" s="9"/>
      <c r="E30" s="9"/>
      <c r="F30" s="9"/>
      <c r="G30" s="9"/>
      <c r="H30" s="9">
        <v>1291</v>
      </c>
      <c r="I30" s="9">
        <v>4536</v>
      </c>
      <c r="J30" s="9">
        <v>5387</v>
      </c>
      <c r="K30" s="9">
        <v>18015</v>
      </c>
      <c r="L30" s="9">
        <v>45760</v>
      </c>
    </row>
    <row r="31" spans="1:12" x14ac:dyDescent="0.2">
      <c r="A31" s="17" t="s">
        <v>22</v>
      </c>
      <c r="B31" s="9"/>
      <c r="C31" s="9"/>
      <c r="D31" s="9"/>
      <c r="E31" s="9"/>
      <c r="F31" s="9"/>
      <c r="G31" s="9"/>
      <c r="H31" s="9">
        <v>679</v>
      </c>
      <c r="I31" s="9">
        <v>1840</v>
      </c>
      <c r="J31" s="9">
        <v>2826</v>
      </c>
      <c r="K31" s="9">
        <v>8633</v>
      </c>
      <c r="L31" s="9">
        <v>12079</v>
      </c>
    </row>
    <row r="32" spans="1:12" x14ac:dyDescent="0.2">
      <c r="A32" s="17" t="s">
        <v>23</v>
      </c>
      <c r="B32" s="9"/>
      <c r="C32" s="9"/>
      <c r="D32" s="9"/>
      <c r="E32" s="9">
        <v>1899</v>
      </c>
      <c r="F32" s="9">
        <v>3048</v>
      </c>
      <c r="G32" s="9">
        <v>1759</v>
      </c>
      <c r="H32" s="9">
        <v>4427</v>
      </c>
      <c r="I32" s="9">
        <v>8446</v>
      </c>
      <c r="J32" s="9">
        <v>10917</v>
      </c>
      <c r="K32" s="9">
        <v>30049</v>
      </c>
      <c r="L32" s="9">
        <v>44408</v>
      </c>
    </row>
    <row r="33" spans="1:12" x14ac:dyDescent="0.2">
      <c r="A33" s="17" t="s">
        <v>24</v>
      </c>
      <c r="B33" s="9"/>
      <c r="C33" s="9"/>
      <c r="D33" s="9"/>
      <c r="E33" s="9"/>
      <c r="F33" s="9"/>
      <c r="G33" s="9">
        <v>1916</v>
      </c>
      <c r="H33" s="9">
        <v>3653</v>
      </c>
      <c r="I33" s="9">
        <v>6082</v>
      </c>
      <c r="J33" s="9">
        <v>8661</v>
      </c>
      <c r="K33" s="9">
        <v>62018</v>
      </c>
      <c r="L33" s="9">
        <v>96404</v>
      </c>
    </row>
    <row r="34" spans="1:12" x14ac:dyDescent="0.2">
      <c r="A34" s="17" t="s">
        <v>25</v>
      </c>
      <c r="B34" s="9"/>
      <c r="C34" s="9"/>
      <c r="D34" s="9"/>
      <c r="E34" s="9"/>
      <c r="F34" s="9"/>
      <c r="G34" s="9">
        <v>895</v>
      </c>
      <c r="H34" s="9">
        <v>2524</v>
      </c>
      <c r="I34" s="9">
        <v>6967</v>
      </c>
      <c r="J34" s="9">
        <v>10528</v>
      </c>
      <c r="K34" s="9">
        <v>26978</v>
      </c>
      <c r="L34" s="9">
        <v>39770</v>
      </c>
    </row>
    <row r="35" spans="1:12" x14ac:dyDescent="0.2">
      <c r="A35" s="17" t="s">
        <v>26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>
        <v>8956</v>
      </c>
    </row>
    <row r="36" spans="1:12" x14ac:dyDescent="0.2">
      <c r="A36" s="17" t="s">
        <v>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>
        <v>36636</v>
      </c>
    </row>
    <row r="37" spans="1:12" x14ac:dyDescent="0.2">
      <c r="A37" s="17" t="s">
        <v>28</v>
      </c>
      <c r="B37" s="9"/>
      <c r="C37" s="9"/>
      <c r="D37" s="9"/>
      <c r="E37" s="9">
        <v>1980</v>
      </c>
      <c r="F37" s="9">
        <v>2550</v>
      </c>
      <c r="G37" s="9">
        <v>2165</v>
      </c>
      <c r="H37" s="9">
        <v>3333</v>
      </c>
      <c r="I37" s="9">
        <v>5148</v>
      </c>
      <c r="J37" s="9">
        <v>7622</v>
      </c>
      <c r="K37" s="9">
        <v>27558</v>
      </c>
      <c r="L37" s="9">
        <v>40072</v>
      </c>
    </row>
    <row r="38" spans="1:12" x14ac:dyDescent="0.2">
      <c r="A38" s="23" t="s">
        <v>29</v>
      </c>
      <c r="B38" s="9"/>
      <c r="C38" s="9"/>
      <c r="D38" s="9"/>
      <c r="E38" s="9"/>
      <c r="F38" s="9"/>
      <c r="G38" s="9"/>
      <c r="H38" s="9">
        <v>899</v>
      </c>
      <c r="I38" s="9">
        <v>4720</v>
      </c>
      <c r="J38" s="9">
        <v>7141</v>
      </c>
      <c r="K38" s="9">
        <v>19288</v>
      </c>
      <c r="L38" s="9">
        <v>41529</v>
      </c>
    </row>
    <row r="39" spans="1:12" x14ac:dyDescent="0.2">
      <c r="A39" s="17" t="s">
        <v>30</v>
      </c>
      <c r="B39" s="9"/>
      <c r="C39" s="9"/>
      <c r="D39" s="9"/>
      <c r="E39" s="9"/>
      <c r="F39" s="9"/>
      <c r="G39" s="9"/>
      <c r="H39" s="9">
        <v>1167</v>
      </c>
      <c r="I39" s="9">
        <v>2207</v>
      </c>
      <c r="J39" s="9">
        <v>4559</v>
      </c>
      <c r="K39" s="9">
        <v>13431</v>
      </c>
      <c r="L39" s="9">
        <v>21633</v>
      </c>
    </row>
    <row r="40" spans="1:12" x14ac:dyDescent="0.2">
      <c r="A40" s="17" t="s">
        <v>31</v>
      </c>
      <c r="B40" s="9"/>
      <c r="C40" s="9"/>
      <c r="D40" s="9"/>
      <c r="E40" s="9"/>
      <c r="F40" s="9"/>
      <c r="G40" s="9"/>
      <c r="H40" s="9">
        <v>892</v>
      </c>
      <c r="I40" s="9">
        <v>3034</v>
      </c>
      <c r="J40" s="9">
        <v>3327</v>
      </c>
      <c r="K40" s="9">
        <v>17272</v>
      </c>
      <c r="L40" s="9">
        <v>20037</v>
      </c>
    </row>
    <row r="41" spans="1:12" x14ac:dyDescent="0.2">
      <c r="A41" s="17" t="s">
        <v>32</v>
      </c>
      <c r="B41" s="9"/>
      <c r="C41" s="9"/>
      <c r="D41" s="9"/>
      <c r="E41" s="9"/>
      <c r="F41" s="9"/>
      <c r="G41" s="9"/>
      <c r="H41" s="9">
        <v>863</v>
      </c>
      <c r="I41" s="9">
        <v>3131</v>
      </c>
      <c r="J41" s="9">
        <v>3911</v>
      </c>
      <c r="K41" s="9">
        <v>26978</v>
      </c>
      <c r="L41" s="9">
        <v>37013</v>
      </c>
    </row>
    <row r="42" spans="1:12" x14ac:dyDescent="0.2">
      <c r="A42" s="17" t="s">
        <v>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>
        <v>31827</v>
      </c>
    </row>
    <row r="43" spans="1:12" x14ac:dyDescent="0.2">
      <c r="A43" s="17" t="s">
        <v>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>
        <v>27671</v>
      </c>
    </row>
    <row r="44" spans="1:12" x14ac:dyDescent="0.2">
      <c r="A44" s="17" t="s">
        <v>35</v>
      </c>
      <c r="B44" s="9"/>
      <c r="C44" s="9"/>
      <c r="D44" s="9"/>
      <c r="E44" s="9">
        <v>1989</v>
      </c>
      <c r="F44" s="9">
        <v>2722</v>
      </c>
      <c r="G44" s="9">
        <v>3747</v>
      </c>
      <c r="H44" s="9">
        <v>6444</v>
      </c>
      <c r="I44" s="9">
        <v>9245</v>
      </c>
      <c r="J44" s="9">
        <v>9624</v>
      </c>
      <c r="K44" s="9">
        <v>24762</v>
      </c>
      <c r="L44" s="9">
        <v>42630</v>
      </c>
    </row>
    <row r="45" spans="1:12" x14ac:dyDescent="0.2">
      <c r="A45" s="17" t="s">
        <v>36</v>
      </c>
      <c r="B45" s="9"/>
      <c r="C45" s="9"/>
      <c r="D45" s="9"/>
      <c r="E45" s="9"/>
      <c r="F45" s="9">
        <v>2722</v>
      </c>
      <c r="G45" s="9">
        <v>2108</v>
      </c>
      <c r="H45" s="9">
        <v>2387</v>
      </c>
      <c r="I45" s="9">
        <v>5944</v>
      </c>
      <c r="J45" s="9">
        <v>7176</v>
      </c>
      <c r="K45" s="9">
        <v>11655</v>
      </c>
      <c r="L45" s="9">
        <v>23028</v>
      </c>
    </row>
    <row r="46" spans="1:12" x14ac:dyDescent="0.2">
      <c r="A46" s="17" t="s">
        <v>37</v>
      </c>
      <c r="B46" s="9"/>
      <c r="C46" s="9"/>
      <c r="D46" s="9"/>
      <c r="E46" s="9"/>
      <c r="F46" s="9">
        <v>2737</v>
      </c>
      <c r="G46" s="9">
        <v>2824</v>
      </c>
      <c r="H46" s="9">
        <v>4862</v>
      </c>
      <c r="I46" s="9">
        <v>8355</v>
      </c>
      <c r="J46" s="9">
        <v>8614</v>
      </c>
      <c r="K46" s="9">
        <v>14963</v>
      </c>
      <c r="L46" s="9">
        <v>47315</v>
      </c>
    </row>
    <row r="47" spans="1:12" x14ac:dyDescent="0.2">
      <c r="A47" s="17" t="s">
        <v>38</v>
      </c>
      <c r="B47" s="9"/>
      <c r="C47" s="9"/>
      <c r="D47" s="9"/>
      <c r="E47" s="9"/>
      <c r="F47" s="9"/>
      <c r="G47" s="9"/>
      <c r="H47" s="9">
        <v>1529</v>
      </c>
      <c r="I47" s="9">
        <v>3083</v>
      </c>
      <c r="J47" s="9">
        <v>3766</v>
      </c>
      <c r="K47" s="9">
        <v>8971</v>
      </c>
      <c r="L47" s="9">
        <v>28080</v>
      </c>
    </row>
    <row r="48" spans="1:12" x14ac:dyDescent="0.2">
      <c r="A48" s="23" t="s">
        <v>39</v>
      </c>
      <c r="B48" s="9"/>
      <c r="C48" s="9"/>
      <c r="D48" s="9"/>
      <c r="E48" s="9"/>
      <c r="F48" s="9"/>
      <c r="G48" s="9"/>
      <c r="H48" s="9">
        <v>1026</v>
      </c>
      <c r="I48" s="9">
        <v>2126</v>
      </c>
      <c r="J48" s="9">
        <v>3020</v>
      </c>
      <c r="K48" s="9">
        <v>11130</v>
      </c>
      <c r="L48" s="9">
        <v>16908</v>
      </c>
    </row>
    <row r="49" spans="1:12" x14ac:dyDescent="0.2">
      <c r="A49" s="23" t="s">
        <v>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>
        <v>14317</v>
      </c>
    </row>
    <row r="50" spans="1:12" x14ac:dyDescent="0.2">
      <c r="A50" s="23" t="s">
        <v>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>
        <v>5298</v>
      </c>
    </row>
    <row r="51" spans="1:12" x14ac:dyDescent="0.2">
      <c r="A51" s="17" t="s">
        <v>42</v>
      </c>
      <c r="B51" s="9">
        <f t="shared" ref="B51:I51" si="1">SUM(B25:B48)</f>
        <v>16930</v>
      </c>
      <c r="C51" s="9">
        <f t="shared" si="1"/>
        <v>19939</v>
      </c>
      <c r="D51" s="9">
        <f t="shared" si="1"/>
        <v>28788</v>
      </c>
      <c r="E51" s="9">
        <f t="shared" si="1"/>
        <v>44583</v>
      </c>
      <c r="F51" s="9">
        <f t="shared" si="1"/>
        <v>87629</v>
      </c>
      <c r="G51" s="9">
        <f t="shared" si="1"/>
        <v>196224</v>
      </c>
      <c r="H51" s="9">
        <f t="shared" si="1"/>
        <v>436009</v>
      </c>
      <c r="I51" s="9">
        <f t="shared" si="1"/>
        <v>574317</v>
      </c>
      <c r="J51" s="9">
        <f>SUM(J25:J48)</f>
        <v>821056</v>
      </c>
      <c r="K51" s="9">
        <f>SUM(K25:K50)</f>
        <v>1666075</v>
      </c>
      <c r="L51" s="9">
        <f>SUM(L25:L50)</f>
        <v>2183494</v>
      </c>
    </row>
    <row r="52" spans="1:12" x14ac:dyDescent="0.2">
      <c r="A52" s="1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 customHeight="1" x14ac:dyDescent="0.2">
      <c r="A53" s="5" t="s">
        <v>43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x14ac:dyDescent="0.2">
      <c r="A54" s="17" t="s">
        <v>44</v>
      </c>
      <c r="B54" s="9"/>
      <c r="C54" s="9"/>
      <c r="D54" s="9"/>
      <c r="E54" s="9"/>
      <c r="F54" s="9"/>
      <c r="G54" s="9"/>
      <c r="H54" s="9">
        <v>1590</v>
      </c>
      <c r="I54" s="9">
        <v>2588</v>
      </c>
      <c r="J54" s="9">
        <v>3143</v>
      </c>
      <c r="K54" s="9">
        <v>7390</v>
      </c>
      <c r="L54" s="9">
        <v>7734</v>
      </c>
    </row>
    <row r="55" spans="1:12" x14ac:dyDescent="0.2">
      <c r="A55" s="17" t="s">
        <v>45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>
        <v>8191</v>
      </c>
    </row>
    <row r="56" spans="1:12" x14ac:dyDescent="0.2">
      <c r="A56" s="17" t="s">
        <v>46</v>
      </c>
      <c r="B56" s="9"/>
      <c r="C56" s="9"/>
      <c r="D56" s="9"/>
      <c r="E56" s="9"/>
      <c r="F56" s="9"/>
      <c r="G56" s="9">
        <v>5449</v>
      </c>
      <c r="H56" s="9">
        <v>8629</v>
      </c>
      <c r="I56" s="9">
        <v>12151</v>
      </c>
      <c r="J56" s="9">
        <v>13898</v>
      </c>
      <c r="K56" s="9">
        <v>26839</v>
      </c>
      <c r="L56" s="9">
        <v>39946</v>
      </c>
    </row>
    <row r="57" spans="1:12" x14ac:dyDescent="0.2">
      <c r="A57" s="17" t="s">
        <v>47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>
        <v>18708</v>
      </c>
    </row>
    <row r="58" spans="1:12" x14ac:dyDescent="0.2">
      <c r="A58" s="17" t="s">
        <v>48</v>
      </c>
      <c r="B58" s="9"/>
      <c r="C58" s="9"/>
      <c r="D58" s="9"/>
      <c r="E58" s="9"/>
      <c r="F58" s="9"/>
      <c r="G58" s="9">
        <f>SUM(G54:G56)</f>
        <v>5449</v>
      </c>
      <c r="H58" s="9">
        <f>SUM(H54:H56)</f>
        <v>10219</v>
      </c>
      <c r="I58" s="9">
        <f>SUM(I54:I56)</f>
        <v>14739</v>
      </c>
      <c r="J58" s="9">
        <f>SUM(J54:J56)</f>
        <v>17041</v>
      </c>
      <c r="K58" s="9">
        <f>SUM(K54:K57)</f>
        <v>34229</v>
      </c>
      <c r="L58" s="9">
        <f>SUM(L54:L57)</f>
        <v>74579</v>
      </c>
    </row>
    <row r="59" spans="1:12" x14ac:dyDescent="0.2">
      <c r="A59" s="1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2">
      <c r="A60" s="5" t="s">
        <v>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x14ac:dyDescent="0.2">
      <c r="A61" s="17" t="s">
        <v>49</v>
      </c>
      <c r="B61" s="9">
        <v>931</v>
      </c>
      <c r="C61" s="9">
        <v>1167</v>
      </c>
      <c r="D61" s="9">
        <v>1710</v>
      </c>
      <c r="E61" s="9">
        <v>2226</v>
      </c>
      <c r="F61" s="9">
        <v>3136</v>
      </c>
      <c r="G61" s="9">
        <v>3390</v>
      </c>
      <c r="H61" s="9">
        <v>6087</v>
      </c>
      <c r="I61" s="9">
        <v>10802</v>
      </c>
      <c r="J61" s="9">
        <v>12335</v>
      </c>
      <c r="K61" s="9">
        <v>34469</v>
      </c>
      <c r="L61" s="9">
        <v>51636</v>
      </c>
    </row>
    <row r="62" spans="1:12" x14ac:dyDescent="0.2">
      <c r="A62" s="17" t="s">
        <v>50</v>
      </c>
      <c r="B62" s="9"/>
      <c r="C62" s="9"/>
      <c r="D62" s="9"/>
      <c r="E62" s="9"/>
      <c r="F62" s="9">
        <v>4215</v>
      </c>
      <c r="G62" s="9">
        <v>1625</v>
      </c>
      <c r="H62" s="9">
        <v>3196</v>
      </c>
      <c r="I62" s="9">
        <v>7474</v>
      </c>
      <c r="J62" s="9">
        <v>9558</v>
      </c>
      <c r="K62" s="9">
        <v>14284</v>
      </c>
      <c r="L62" s="9">
        <v>22399</v>
      </c>
    </row>
    <row r="63" spans="1:12" x14ac:dyDescent="0.2">
      <c r="A63" s="17" t="s">
        <v>51</v>
      </c>
      <c r="B63" s="9"/>
      <c r="C63" s="9"/>
      <c r="D63" s="9"/>
      <c r="E63" s="9"/>
      <c r="F63" s="9"/>
      <c r="G63" s="9">
        <v>1986</v>
      </c>
      <c r="H63" s="9">
        <v>3849</v>
      </c>
      <c r="I63" s="9">
        <v>5777</v>
      </c>
      <c r="J63" s="9">
        <v>6435</v>
      </c>
      <c r="K63" s="9">
        <v>10295</v>
      </c>
      <c r="L63" s="9">
        <v>26483</v>
      </c>
    </row>
    <row r="64" spans="1:12" x14ac:dyDescent="0.2">
      <c r="A64" s="17" t="s">
        <v>52</v>
      </c>
      <c r="B64" s="9"/>
      <c r="C64" s="9"/>
      <c r="D64" s="9"/>
      <c r="E64" s="9"/>
      <c r="F64" s="9"/>
      <c r="G64" s="9">
        <v>1459</v>
      </c>
      <c r="H64" s="9">
        <v>2991</v>
      </c>
      <c r="I64" s="9">
        <v>6053</v>
      </c>
      <c r="J64" s="9">
        <v>9220</v>
      </c>
      <c r="K64" s="9">
        <v>16512</v>
      </c>
      <c r="L64" s="9">
        <v>20949</v>
      </c>
    </row>
    <row r="65" spans="1:12" x14ac:dyDescent="0.2">
      <c r="A65" s="17" t="s">
        <v>53</v>
      </c>
      <c r="B65" s="9"/>
      <c r="C65" s="9"/>
      <c r="D65" s="9"/>
      <c r="E65" s="9"/>
      <c r="F65" s="9"/>
      <c r="G65" s="9">
        <v>1117</v>
      </c>
      <c r="H65" s="9">
        <v>1660</v>
      </c>
      <c r="I65" s="9">
        <v>3294</v>
      </c>
      <c r="J65" s="9">
        <v>3737</v>
      </c>
      <c r="K65" s="9">
        <v>6478</v>
      </c>
      <c r="L65" s="9">
        <v>9955</v>
      </c>
    </row>
    <row r="66" spans="1:12" x14ac:dyDescent="0.2">
      <c r="A66" s="17" t="s">
        <v>54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>
        <v>23139</v>
      </c>
    </row>
    <row r="67" spans="1:12" x14ac:dyDescent="0.2">
      <c r="A67" s="17" t="s">
        <v>55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>
        <v>29320</v>
      </c>
    </row>
    <row r="68" spans="1:12" x14ac:dyDescent="0.2">
      <c r="A68" s="26" t="s">
        <v>56</v>
      </c>
      <c r="B68" s="8">
        <f t="shared" ref="B68:J68" si="2">SUM(B61:B65)</f>
        <v>931</v>
      </c>
      <c r="C68" s="8">
        <f t="shared" si="2"/>
        <v>1167</v>
      </c>
      <c r="D68" s="8">
        <f t="shared" si="2"/>
        <v>1710</v>
      </c>
      <c r="E68" s="8">
        <f t="shared" si="2"/>
        <v>2226</v>
      </c>
      <c r="F68" s="8">
        <f t="shared" si="2"/>
        <v>7351</v>
      </c>
      <c r="G68" s="8">
        <f t="shared" si="2"/>
        <v>9577</v>
      </c>
      <c r="H68" s="8">
        <f t="shared" si="2"/>
        <v>17783</v>
      </c>
      <c r="I68" s="8">
        <f t="shared" si="2"/>
        <v>33400</v>
      </c>
      <c r="J68" s="8">
        <f t="shared" si="2"/>
        <v>41285</v>
      </c>
      <c r="K68" s="8">
        <v>106629</v>
      </c>
      <c r="L68" s="8">
        <f>SUM(L61:L67)</f>
        <v>183881</v>
      </c>
    </row>
    <row r="69" spans="1:12" x14ac:dyDescent="0.2">
      <c r="A69" s="1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5" t="s">
        <v>57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x14ac:dyDescent="0.2">
      <c r="A71" s="17" t="s">
        <v>58</v>
      </c>
      <c r="B71" s="9">
        <v>288</v>
      </c>
      <c r="C71" s="9">
        <v>1502</v>
      </c>
      <c r="D71" s="9">
        <v>2024</v>
      </c>
      <c r="E71" s="9">
        <v>2538</v>
      </c>
      <c r="F71" s="9">
        <v>6676</v>
      </c>
      <c r="G71" s="9">
        <v>13272</v>
      </c>
      <c r="H71" s="9">
        <v>19582</v>
      </c>
      <c r="I71" s="9">
        <v>26331</v>
      </c>
      <c r="J71" s="9">
        <v>28390</v>
      </c>
      <c r="K71" s="9">
        <v>67153</v>
      </c>
      <c r="L71" s="9">
        <v>82270</v>
      </c>
    </row>
    <row r="72" spans="1:12" x14ac:dyDescent="0.2">
      <c r="A72" s="17" t="s">
        <v>59</v>
      </c>
      <c r="B72" s="9"/>
      <c r="C72" s="9"/>
      <c r="D72" s="9"/>
      <c r="E72" s="9"/>
      <c r="F72" s="9"/>
      <c r="G72" s="9"/>
      <c r="H72" s="9">
        <v>1749</v>
      </c>
      <c r="I72" s="9">
        <v>3170</v>
      </c>
      <c r="J72" s="9">
        <v>4169</v>
      </c>
      <c r="K72" s="9">
        <v>6432</v>
      </c>
      <c r="L72" s="9">
        <v>12125</v>
      </c>
    </row>
    <row r="73" spans="1:12" x14ac:dyDescent="0.2">
      <c r="A73" s="17" t="s">
        <v>60</v>
      </c>
      <c r="B73" s="9"/>
      <c r="C73" s="9"/>
      <c r="D73" s="9"/>
      <c r="E73" s="9"/>
      <c r="F73" s="9"/>
      <c r="G73" s="9">
        <v>3130</v>
      </c>
      <c r="H73" s="9">
        <v>1858</v>
      </c>
      <c r="I73" s="9">
        <v>2155</v>
      </c>
      <c r="J73" s="9">
        <v>4392</v>
      </c>
      <c r="K73" s="9">
        <v>6864</v>
      </c>
      <c r="L73" s="9">
        <v>12905</v>
      </c>
    </row>
    <row r="74" spans="1:12" x14ac:dyDescent="0.2">
      <c r="A74" s="17" t="s">
        <v>61</v>
      </c>
      <c r="B74" s="9"/>
      <c r="C74" s="9"/>
      <c r="D74" s="9"/>
      <c r="E74" s="9"/>
      <c r="F74" s="9">
        <v>2067</v>
      </c>
      <c r="G74" s="9">
        <v>1925</v>
      </c>
      <c r="H74" s="9">
        <v>2860</v>
      </c>
      <c r="I74" s="9">
        <v>4699</v>
      </c>
      <c r="J74" s="9">
        <v>7030</v>
      </c>
      <c r="K74" s="9">
        <v>13561</v>
      </c>
      <c r="L74" s="9">
        <v>21374</v>
      </c>
    </row>
    <row r="75" spans="1:12" x14ac:dyDescent="0.2">
      <c r="A75" s="23" t="s">
        <v>47</v>
      </c>
      <c r="B75" s="9"/>
      <c r="C75" s="9"/>
      <c r="D75" s="9"/>
      <c r="E75" s="9"/>
      <c r="F75" s="9"/>
      <c r="G75" s="9"/>
      <c r="H75" s="9"/>
      <c r="I75" s="9"/>
      <c r="J75" s="9"/>
      <c r="K75" s="9">
        <v>12590</v>
      </c>
      <c r="L75" s="9">
        <v>8869</v>
      </c>
    </row>
    <row r="76" spans="1:12" x14ac:dyDescent="0.2">
      <c r="A76" s="26" t="s">
        <v>62</v>
      </c>
      <c r="B76" s="9">
        <f t="shared" ref="B76:J76" si="3">SUM(B71:B74)</f>
        <v>288</v>
      </c>
      <c r="C76" s="9">
        <f t="shared" si="3"/>
        <v>1502</v>
      </c>
      <c r="D76" s="9">
        <f t="shared" si="3"/>
        <v>2024</v>
      </c>
      <c r="E76" s="9">
        <f t="shared" si="3"/>
        <v>2538</v>
      </c>
      <c r="F76" s="9">
        <f t="shared" si="3"/>
        <v>8743</v>
      </c>
      <c r="G76" s="9">
        <f t="shared" si="3"/>
        <v>18327</v>
      </c>
      <c r="H76" s="9">
        <f t="shared" si="3"/>
        <v>26049</v>
      </c>
      <c r="I76" s="9">
        <f t="shared" si="3"/>
        <v>36355</v>
      </c>
      <c r="J76" s="9">
        <f t="shared" si="3"/>
        <v>43981</v>
      </c>
      <c r="K76" s="9">
        <f>SUM(K71:K75)</f>
        <v>106600</v>
      </c>
      <c r="L76" s="9">
        <f>SUM(L71:L75)</f>
        <v>137543</v>
      </c>
    </row>
    <row r="77" spans="1:12" x14ac:dyDescent="0.2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 customHeight="1" x14ac:dyDescent="0.2">
      <c r="A78" s="5" t="s">
        <v>10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x14ac:dyDescent="0.2">
      <c r="A79" s="17" t="s">
        <v>63</v>
      </c>
      <c r="B79" s="9"/>
      <c r="C79" s="9"/>
      <c r="D79" s="9"/>
      <c r="E79" s="9"/>
      <c r="F79" s="9">
        <v>479</v>
      </c>
      <c r="G79" s="9">
        <v>840</v>
      </c>
      <c r="H79" s="9">
        <v>5353</v>
      </c>
      <c r="I79" s="9">
        <v>8871</v>
      </c>
      <c r="J79" s="9">
        <v>14529</v>
      </c>
      <c r="K79" s="9">
        <v>37464</v>
      </c>
      <c r="L79" s="9">
        <v>65255</v>
      </c>
    </row>
    <row r="80" spans="1:12" x14ac:dyDescent="0.2">
      <c r="A80" s="17" t="s">
        <v>64</v>
      </c>
      <c r="B80" s="9"/>
      <c r="C80" s="9"/>
      <c r="D80" s="9"/>
      <c r="E80" s="9"/>
      <c r="F80" s="9"/>
      <c r="G80" s="9">
        <v>4256</v>
      </c>
      <c r="H80" s="9">
        <v>6859</v>
      </c>
      <c r="I80" s="9">
        <v>6967</v>
      </c>
      <c r="J80" s="9">
        <v>5915</v>
      </c>
      <c r="K80" s="9">
        <v>10542</v>
      </c>
      <c r="L80" s="9">
        <v>18364</v>
      </c>
    </row>
    <row r="81" spans="1:12" x14ac:dyDescent="0.2">
      <c r="A81" s="17" t="s">
        <v>65</v>
      </c>
      <c r="B81" s="9"/>
      <c r="C81" s="9"/>
      <c r="D81" s="9"/>
      <c r="E81" s="9"/>
      <c r="F81" s="9"/>
      <c r="G81" s="9"/>
      <c r="H81" s="9"/>
      <c r="I81" s="9">
        <v>2070</v>
      </c>
      <c r="J81" s="9">
        <v>2664</v>
      </c>
      <c r="K81" s="9">
        <v>7477</v>
      </c>
      <c r="L81" s="9">
        <v>9606</v>
      </c>
    </row>
    <row r="82" spans="1:12" x14ac:dyDescent="0.2">
      <c r="A82" s="17" t="s">
        <v>66</v>
      </c>
      <c r="B82" s="9"/>
      <c r="C82" s="9"/>
      <c r="D82" s="9"/>
      <c r="E82" s="9"/>
      <c r="F82" s="9"/>
      <c r="G82" s="9"/>
      <c r="H82" s="9"/>
      <c r="I82" s="9"/>
      <c r="J82" s="9">
        <v>2121</v>
      </c>
      <c r="K82" s="9">
        <v>3499</v>
      </c>
      <c r="L82" s="9">
        <v>5509</v>
      </c>
    </row>
    <row r="83" spans="1:12" x14ac:dyDescent="0.2">
      <c r="A83" s="17" t="s">
        <v>67</v>
      </c>
      <c r="B83" s="9"/>
      <c r="C83" s="9"/>
      <c r="D83" s="9"/>
      <c r="E83" s="9"/>
      <c r="F83" s="9"/>
      <c r="G83" s="9"/>
      <c r="H83" s="9"/>
      <c r="I83" s="9"/>
      <c r="J83" s="9"/>
      <c r="K83" s="9">
        <v>10266</v>
      </c>
      <c r="L83" s="9">
        <v>17069</v>
      </c>
    </row>
    <row r="84" spans="1:12" x14ac:dyDescent="0.2">
      <c r="A84" s="17" t="s">
        <v>68</v>
      </c>
      <c r="B84" s="9"/>
      <c r="C84" s="9"/>
      <c r="D84" s="9"/>
      <c r="E84" s="9"/>
      <c r="F84" s="9"/>
      <c r="G84" s="9"/>
      <c r="H84" s="9"/>
      <c r="I84" s="9"/>
      <c r="J84" s="9">
        <v>4376</v>
      </c>
      <c r="K84" s="9">
        <v>11462</v>
      </c>
      <c r="L84" s="9">
        <v>21461</v>
      </c>
    </row>
    <row r="85" spans="1:12" x14ac:dyDescent="0.2">
      <c r="A85" s="28" t="s">
        <v>69</v>
      </c>
      <c r="B85" s="9"/>
      <c r="C85" s="9"/>
      <c r="D85" s="9"/>
      <c r="E85" s="9"/>
      <c r="F85" s="9">
        <f t="shared" ref="F85:L85" si="4">SUM(F79:F84)</f>
        <v>479</v>
      </c>
      <c r="G85" s="9">
        <f t="shared" si="4"/>
        <v>5096</v>
      </c>
      <c r="H85" s="9">
        <f t="shared" si="4"/>
        <v>12212</v>
      </c>
      <c r="I85" s="9">
        <f t="shared" si="4"/>
        <v>17908</v>
      </c>
      <c r="J85" s="9">
        <f t="shared" si="4"/>
        <v>29605</v>
      </c>
      <c r="K85" s="9">
        <f t="shared" si="4"/>
        <v>80710</v>
      </c>
      <c r="L85" s="9">
        <f t="shared" si="4"/>
        <v>137264</v>
      </c>
    </row>
    <row r="86" spans="1:12" x14ac:dyDescent="0.2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">
      <c r="A87" s="5" t="s">
        <v>70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x14ac:dyDescent="0.2">
      <c r="A88" s="17" t="s">
        <v>71</v>
      </c>
      <c r="B88" s="9"/>
      <c r="C88" s="9"/>
      <c r="D88" s="9">
        <v>637</v>
      </c>
      <c r="E88" s="9">
        <v>2144</v>
      </c>
      <c r="F88" s="9">
        <v>7639</v>
      </c>
      <c r="G88" s="9">
        <v>11310</v>
      </c>
      <c r="H88" s="9">
        <v>19432</v>
      </c>
      <c r="I88" s="9">
        <v>29621</v>
      </c>
      <c r="J88" s="9">
        <v>33925</v>
      </c>
      <c r="K88" s="9">
        <v>56719</v>
      </c>
      <c r="L88" s="9">
        <v>67186</v>
      </c>
    </row>
    <row r="89" spans="1:12" x14ac:dyDescent="0.2">
      <c r="A89" s="17" t="s">
        <v>72</v>
      </c>
      <c r="B89" s="9"/>
      <c r="C89" s="9"/>
      <c r="D89" s="9"/>
      <c r="E89" s="9"/>
      <c r="F89" s="9"/>
      <c r="G89" s="9"/>
      <c r="H89" s="9">
        <v>2157</v>
      </c>
      <c r="I89" s="9">
        <v>4361</v>
      </c>
      <c r="J89" s="9">
        <v>7146</v>
      </c>
      <c r="K89" s="9">
        <v>15259</v>
      </c>
      <c r="L89" s="9">
        <v>20902</v>
      </c>
    </row>
    <row r="90" spans="1:12" x14ac:dyDescent="0.2">
      <c r="A90" s="23" t="s">
        <v>73</v>
      </c>
      <c r="B90" s="9"/>
      <c r="C90" s="9"/>
      <c r="D90" s="9"/>
      <c r="E90" s="9"/>
      <c r="F90" s="9"/>
      <c r="G90" s="9"/>
      <c r="H90" s="9">
        <v>983</v>
      </c>
      <c r="I90" s="9">
        <v>3524</v>
      </c>
      <c r="J90" s="9">
        <v>6942</v>
      </c>
      <c r="K90" s="9">
        <v>35160</v>
      </c>
      <c r="L90" s="9">
        <v>74531</v>
      </c>
    </row>
    <row r="91" spans="1:12" x14ac:dyDescent="0.2">
      <c r="A91" s="23" t="s">
        <v>74</v>
      </c>
      <c r="B91" s="9"/>
      <c r="C91" s="9"/>
      <c r="D91" s="9"/>
      <c r="E91" s="9"/>
      <c r="F91" s="9"/>
      <c r="G91" s="9"/>
      <c r="H91" s="9"/>
      <c r="I91" s="9"/>
      <c r="J91" s="9"/>
      <c r="K91" s="9">
        <v>10649</v>
      </c>
      <c r="L91" s="9">
        <v>20096</v>
      </c>
    </row>
    <row r="92" spans="1:12" x14ac:dyDescent="0.2">
      <c r="A92" s="23" t="s">
        <v>75</v>
      </c>
      <c r="B92" s="9"/>
      <c r="C92" s="9"/>
      <c r="D92" s="9"/>
      <c r="E92" s="9"/>
      <c r="F92" s="9"/>
      <c r="G92" s="9"/>
      <c r="H92" s="9"/>
      <c r="I92" s="9"/>
      <c r="J92" s="9"/>
      <c r="K92" s="9">
        <v>8130</v>
      </c>
      <c r="L92" s="9">
        <v>19193</v>
      </c>
    </row>
    <row r="93" spans="1:12" x14ac:dyDescent="0.2">
      <c r="A93" s="28" t="s">
        <v>76</v>
      </c>
      <c r="B93" s="9"/>
      <c r="C93" s="9"/>
      <c r="D93" s="9">
        <f t="shared" ref="D93:J93" si="5">SUM(D88:D90)</f>
        <v>637</v>
      </c>
      <c r="E93" s="9">
        <f t="shared" si="5"/>
        <v>2144</v>
      </c>
      <c r="F93" s="9">
        <f t="shared" si="5"/>
        <v>7639</v>
      </c>
      <c r="G93" s="9">
        <f t="shared" si="5"/>
        <v>11310</v>
      </c>
      <c r="H93" s="9">
        <f t="shared" si="5"/>
        <v>22572</v>
      </c>
      <c r="I93" s="9">
        <f t="shared" si="5"/>
        <v>37506</v>
      </c>
      <c r="J93" s="9">
        <f t="shared" si="5"/>
        <v>48013</v>
      </c>
      <c r="K93" s="9">
        <f>SUM(K88:K92)</f>
        <v>125917</v>
      </c>
      <c r="L93" s="9">
        <f>SUM(L88:L92)</f>
        <v>201908</v>
      </c>
    </row>
    <row r="94" spans="1:12" x14ac:dyDescent="0.2">
      <c r="A94" s="1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">
      <c r="A95" s="5" t="s">
        <v>77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x14ac:dyDescent="0.2">
      <c r="A96" s="17" t="s">
        <v>78</v>
      </c>
      <c r="B96" s="9"/>
      <c r="C96" s="9"/>
      <c r="D96" s="9"/>
      <c r="E96" s="9"/>
      <c r="F96" s="9">
        <v>1749</v>
      </c>
      <c r="G96" s="9">
        <v>1892</v>
      </c>
      <c r="H96" s="9">
        <v>3696</v>
      </c>
      <c r="I96" s="9">
        <v>9754</v>
      </c>
      <c r="J96" s="9">
        <v>13066</v>
      </c>
      <c r="K96" s="9">
        <v>31580</v>
      </c>
      <c r="L96" s="9">
        <v>39616</v>
      </c>
    </row>
    <row r="97" spans="1:12" x14ac:dyDescent="0.2">
      <c r="A97" s="23" t="s">
        <v>79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>
        <v>12428</v>
      </c>
    </row>
    <row r="98" spans="1:12" x14ac:dyDescent="0.2">
      <c r="A98" s="23" t="s">
        <v>80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>
        <v>16993</v>
      </c>
    </row>
    <row r="99" spans="1:12" x14ac:dyDescent="0.2">
      <c r="A99" s="23" t="s">
        <v>81</v>
      </c>
      <c r="B99" s="9"/>
      <c r="C99" s="9"/>
      <c r="D99" s="9"/>
      <c r="E99" s="9"/>
      <c r="F99" s="9"/>
      <c r="G99" s="9"/>
      <c r="H99" s="9"/>
      <c r="I99" s="9"/>
      <c r="J99" s="9"/>
      <c r="K99" s="9">
        <v>3737</v>
      </c>
      <c r="L99" s="9">
        <v>5297</v>
      </c>
    </row>
    <row r="100" spans="1:12" x14ac:dyDescent="0.2">
      <c r="A100" s="17" t="s">
        <v>82</v>
      </c>
      <c r="B100" s="9"/>
      <c r="C100" s="9"/>
      <c r="D100" s="9"/>
      <c r="E100" s="9"/>
      <c r="F100" s="9"/>
      <c r="G100" s="9"/>
      <c r="H100" s="9"/>
      <c r="I100" s="9"/>
      <c r="J100" s="9"/>
      <c r="K100" s="9">
        <v>5333</v>
      </c>
      <c r="L100" s="9">
        <v>6070</v>
      </c>
    </row>
    <row r="101" spans="1:12" x14ac:dyDescent="0.2">
      <c r="A101" s="23" t="s">
        <v>83</v>
      </c>
      <c r="B101" s="9"/>
      <c r="C101" s="9"/>
      <c r="D101" s="9"/>
      <c r="E101" s="9"/>
      <c r="F101" s="9"/>
      <c r="G101" s="9"/>
      <c r="H101" s="9"/>
      <c r="I101" s="9"/>
      <c r="J101" s="9"/>
      <c r="K101" s="9">
        <v>2953</v>
      </c>
      <c r="L101" s="9">
        <v>4181</v>
      </c>
    </row>
    <row r="102" spans="1:12" x14ac:dyDescent="0.2">
      <c r="A102" s="17" t="s">
        <v>84</v>
      </c>
      <c r="B102" s="9"/>
      <c r="C102" s="9"/>
      <c r="D102" s="9"/>
      <c r="E102" s="9"/>
      <c r="F102" s="9"/>
      <c r="G102" s="9"/>
      <c r="H102" s="9"/>
      <c r="I102" s="9"/>
      <c r="J102" s="9"/>
      <c r="K102" s="9">
        <v>1291</v>
      </c>
      <c r="L102" s="9">
        <v>2291</v>
      </c>
    </row>
    <row r="103" spans="1:12" x14ac:dyDescent="0.2">
      <c r="A103" s="17" t="s">
        <v>85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>
        <v>10319</v>
      </c>
    </row>
    <row r="104" spans="1:12" x14ac:dyDescent="0.2">
      <c r="A104" s="28" t="s">
        <v>86</v>
      </c>
      <c r="B104" s="9"/>
      <c r="C104" s="9"/>
      <c r="D104" s="9"/>
      <c r="E104" s="9"/>
      <c r="F104" s="29">
        <f>SUM(F96:F99)</f>
        <v>1749</v>
      </c>
      <c r="G104" s="29">
        <f>SUM(G96:G99)</f>
        <v>1892</v>
      </c>
      <c r="H104" s="29">
        <f>SUM(H96:H99)</f>
        <v>3696</v>
      </c>
      <c r="I104" s="29">
        <f>SUM(I96:I99)</f>
        <v>9754</v>
      </c>
      <c r="J104" s="29">
        <f>SUM(J96:J99)</f>
        <v>13066</v>
      </c>
      <c r="K104" s="29">
        <f>SUM(K96:K102)</f>
        <v>44894</v>
      </c>
      <c r="L104" s="29">
        <f>SUM(L96:L103)</f>
        <v>97195</v>
      </c>
    </row>
    <row r="105" spans="1:12" x14ac:dyDescent="0.2">
      <c r="A105" s="28"/>
      <c r="B105" s="9"/>
      <c r="C105" s="9"/>
      <c r="D105" s="9"/>
      <c r="E105" s="9"/>
      <c r="F105" s="29"/>
      <c r="G105" s="29"/>
      <c r="H105" s="29"/>
      <c r="I105" s="29"/>
      <c r="J105" s="29"/>
      <c r="K105" s="29"/>
      <c r="L105" s="29"/>
    </row>
    <row r="106" spans="1:12" x14ac:dyDescent="0.2">
      <c r="A106" s="28" t="s">
        <v>87</v>
      </c>
      <c r="B106" s="9"/>
      <c r="C106" s="9"/>
      <c r="D106" s="9"/>
      <c r="E106" s="9"/>
      <c r="F106" s="29"/>
      <c r="G106" s="29"/>
      <c r="H106" s="29"/>
      <c r="I106" s="29"/>
      <c r="J106" s="29"/>
      <c r="K106" s="29"/>
      <c r="L106" s="29">
        <v>115007</v>
      </c>
    </row>
    <row r="107" spans="1:12" x14ac:dyDescent="0.2">
      <c r="A107" s="1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">
      <c r="A108" s="30" t="s">
        <v>88</v>
      </c>
      <c r="B108" s="31">
        <v>18149</v>
      </c>
      <c r="C108" s="31">
        <v>22608</v>
      </c>
      <c r="D108" s="31">
        <v>33159</v>
      </c>
      <c r="E108" s="31">
        <v>51491</v>
      </c>
      <c r="F108" s="31">
        <v>113590</v>
      </c>
      <c r="G108" s="31">
        <v>247875</v>
      </c>
      <c r="H108" s="31">
        <v>528540</v>
      </c>
      <c r="I108" s="31">
        <v>723979</v>
      </c>
      <c r="J108" s="31">
        <v>1014047</v>
      </c>
      <c r="K108" s="31">
        <v>2212754</v>
      </c>
      <c r="L108" s="31">
        <v>3015864</v>
      </c>
    </row>
    <row r="109" spans="1:12" x14ac:dyDescent="0.2">
      <c r="A109" s="32" t="s">
        <v>89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2" ht="27" customHeight="1" x14ac:dyDescent="0.2">
      <c r="A110" s="33" t="s">
        <v>90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4"/>
    </row>
    <row r="111" spans="1:12" ht="12.75" customHeight="1" x14ac:dyDescent="0.2">
      <c r="A111" s="33" t="s">
        <v>91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4"/>
    </row>
    <row r="112" spans="1:12" ht="12.75" customHeight="1" x14ac:dyDescent="0.2">
      <c r="A112" s="33" t="s">
        <v>92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4"/>
    </row>
    <row r="113" spans="1:12" ht="12.75" customHeight="1" x14ac:dyDescent="0.2">
      <c r="A113" s="33" t="s">
        <v>93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4"/>
    </row>
    <row r="114" spans="1:12" ht="12.75" customHeight="1" x14ac:dyDescent="0.2">
      <c r="A114" s="33" t="s">
        <v>94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4"/>
    </row>
    <row r="115" spans="1:12" ht="12.75" customHeight="1" x14ac:dyDescent="0.2">
      <c r="A115" s="33" t="s">
        <v>95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4"/>
    </row>
    <row r="116" spans="1:12" x14ac:dyDescent="0.2">
      <c r="A116" s="35" t="s">
        <v>96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2" ht="12.75" customHeight="1" x14ac:dyDescent="0.2">
      <c r="A117" s="33" t="s">
        <v>97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4"/>
    </row>
    <row r="118" spans="1:12" ht="12.75" customHeight="1" x14ac:dyDescent="0.2">
      <c r="A118" s="33" t="s">
        <v>98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4"/>
    </row>
    <row r="119" spans="1:12" ht="12.75" customHeight="1" x14ac:dyDescent="0.2">
      <c r="A119" s="33" t="s">
        <v>99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4"/>
    </row>
    <row r="120" spans="1:12" ht="12.75" customHeight="1" x14ac:dyDescent="0.2">
      <c r="A120" s="33" t="s">
        <v>100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4"/>
    </row>
    <row r="121" spans="1:12" ht="12.75" customHeight="1" x14ac:dyDescent="0.2">
      <c r="A121" s="33" t="s">
        <v>101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4"/>
    </row>
    <row r="122" spans="1:12" ht="12.75" customHeight="1" x14ac:dyDescent="0.2">
      <c r="A122" s="33" t="s">
        <v>102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4"/>
    </row>
    <row r="123" spans="1:12" ht="12.75" customHeight="1" x14ac:dyDescent="0.2">
      <c r="A123" s="33" t="s">
        <v>103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4"/>
    </row>
    <row r="124" spans="1:12" ht="12.75" customHeight="1" x14ac:dyDescent="0.2">
      <c r="A124" s="33" t="s">
        <v>104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4"/>
    </row>
  </sheetData>
  <mergeCells count="18">
    <mergeCell ref="A119:L119"/>
    <mergeCell ref="A120:L120"/>
    <mergeCell ref="A121:L121"/>
    <mergeCell ref="A122:L122"/>
    <mergeCell ref="A123:L123"/>
    <mergeCell ref="A124:L124"/>
    <mergeCell ref="A113:L113"/>
    <mergeCell ref="A114:L114"/>
    <mergeCell ref="A115:L115"/>
    <mergeCell ref="A116:K116"/>
    <mergeCell ref="A117:L117"/>
    <mergeCell ref="A118:L118"/>
    <mergeCell ref="A1:L1"/>
    <mergeCell ref="A2:L2"/>
    <mergeCell ref="A109:K109"/>
    <mergeCell ref="A110:L110"/>
    <mergeCell ref="A111:L111"/>
    <mergeCell ref="A112:L112"/>
  </mergeCells>
  <printOptions horizontalCentered="1" verticalCentered="1"/>
  <pageMargins left="0" right="0.78740157480314965" top="0" bottom="0" header="0" footer="0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102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2019-06-17T15:33:55Z</cp:lastPrinted>
  <dcterms:created xsi:type="dcterms:W3CDTF">2019-06-17T15:32:28Z</dcterms:created>
  <dcterms:modified xsi:type="dcterms:W3CDTF">2019-06-17T15:37:39Z</dcterms:modified>
</cp:coreProperties>
</file>